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.Jarzębecki\Downloads\Inwestycje\2009\"/>
    </mc:Choice>
  </mc:AlternateContent>
  <xr:revisionPtr revIDLastSave="0" documentId="8_{3405F1E1-AAA9-426B-A879-C25B78757C99}" xr6:coauthVersionLast="45" xr6:coauthVersionMax="45" xr10:uidLastSave="{00000000-0000-0000-0000-000000000000}"/>
  <bookViews>
    <workbookView xWindow="-120" yWindow="-120" windowWidth="21840" windowHeight="13140"/>
  </bookViews>
  <sheets>
    <sheet name="8" sheetId="27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5" i="27" l="1"/>
  <c r="G75" i="27"/>
  <c r="H75" i="27" s="1"/>
  <c r="F78" i="27"/>
  <c r="G78" i="27" l="1"/>
  <c r="H78" i="27" s="1"/>
</calcChain>
</file>

<file path=xl/sharedStrings.xml><?xml version="1.0" encoding="utf-8"?>
<sst xmlns="http://schemas.openxmlformats.org/spreadsheetml/2006/main" count="187" uniqueCount="105">
  <si>
    <t>Dział</t>
  </si>
  <si>
    <t>§</t>
  </si>
  <si>
    <t>Rozdz.</t>
  </si>
  <si>
    <t>Lp.</t>
  </si>
  <si>
    <t>010</t>
  </si>
  <si>
    <t>01010</t>
  </si>
  <si>
    <t>6050</t>
  </si>
  <si>
    <t>600</t>
  </si>
  <si>
    <t>60016</t>
  </si>
  <si>
    <t>801</t>
  </si>
  <si>
    <t>80101</t>
  </si>
  <si>
    <t>710</t>
  </si>
  <si>
    <t>71035</t>
  </si>
  <si>
    <t>90001</t>
  </si>
  <si>
    <t>900</t>
  </si>
  <si>
    <t>90095</t>
  </si>
  <si>
    <t>Razem</t>
  </si>
  <si>
    <t>6060</t>
  </si>
  <si>
    <t>754</t>
  </si>
  <si>
    <t>80104</t>
  </si>
  <si>
    <t>90015</t>
  </si>
  <si>
    <t>Rozbudowa oświetlenia ulicznego w Gminie Nowa Wieś Wielka</t>
  </si>
  <si>
    <t>Nazwa zadania inwestycyjnego</t>
  </si>
  <si>
    <t>Budowa pomnika Powstańców Wielkopolskich w Brzozie</t>
  </si>
  <si>
    <t>80110</t>
  </si>
  <si>
    <t>852</t>
  </si>
  <si>
    <t>Rozbudowa sieci kanalizacji sanitarnej  w Nowej Wsi Wielkiej i Dziemionnie</t>
  </si>
  <si>
    <t>Rozbudowa i modernizacja budynku gminnego w Nowej Wsi wielkiej ul. Bydgoska 14</t>
  </si>
  <si>
    <t>926</t>
  </si>
  <si>
    <t>% wykonania</t>
  </si>
  <si>
    <t>85203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</si>
  <si>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</si>
  <si>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</si>
  <si>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</si>
  <si>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</si>
  <si>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</si>
  <si>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</si>
  <si>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</si>
  <si>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</si>
  <si>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</si>
  <si>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</si>
  <si>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</si>
  <si>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</si>
  <si>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</si>
  <si>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</si>
  <si>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</si>
  <si>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</si>
  <si>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</si>
  <si>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</si>
  <si>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</si>
  <si>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</si>
  <si>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</si>
  <si>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</si>
  <si>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</si>
  <si>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</si>
  <si>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</si>
  <si>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1</t>
  </si>
  <si>
    <t>2</t>
  </si>
  <si>
    <t>3</t>
  </si>
  <si>
    <t>5</t>
  </si>
  <si>
    <t>7</t>
  </si>
  <si>
    <t>8</t>
  </si>
  <si>
    <t>9</t>
  </si>
  <si>
    <t>Planowane nakłady w 2009 roku</t>
  </si>
  <si>
    <t>Wykonanie finansowania inwestycji do 31.12.2009 r.</t>
  </si>
  <si>
    <t>Budowa sieci wodociągowejw miejscowościach Brzoza Olimpin -Kobylarnia-Nowe Smolno</t>
  </si>
  <si>
    <t>Budowa sieci wodociągowej Brzoza-Prądocin-Chmielniki-Dobromierz</t>
  </si>
  <si>
    <t>Budowa sieci wodociągowej Januszkowo Północ (projekt)</t>
  </si>
  <si>
    <t>Budowa sieci wodociągowej Tarkowo Dolne - Nowa Wioska (projekt)</t>
  </si>
  <si>
    <t>6210</t>
  </si>
  <si>
    <t>Wymiana złóż po odżelaziaczach stacji uzdatniania wody w Brzozie</t>
  </si>
  <si>
    <t>Budowa sieci wodociągowej Brzoza - Północ</t>
  </si>
  <si>
    <t>01041</t>
  </si>
  <si>
    <t>Zagospodarowanie terenu rekreacyjno-wypoczynkowego w miejscowościach Brzoza, Dąbrowa Wielka, Dobromierz, Jakubowo, Kobylarnia, Nowa Wieś Wielka, Nowe Smolno, Olimpin, Prądocin w gminie Nowa Wieś Wielka oraz przygotowanie dokumentacji w ramach PROW</t>
  </si>
  <si>
    <t>Zakup gruntu do gminnego zasobu nieruchomości z przeznaczeniem pod plac zabaw w Prądocinie</t>
  </si>
  <si>
    <t>Budowa kanalizacji deszczowej w ul. Łabiszyńskiej w Brzozie</t>
  </si>
  <si>
    <t>Budowa kanalizacji  deszczowej w ul. Sosnowej - Gierczak w Brzozie (projekt)</t>
  </si>
  <si>
    <t>Budowa separatora przy ul. Kanałowej w Dziemionnie</t>
  </si>
  <si>
    <t>Budowa ul. Łąkowej i Nadrzecznej w Olimpinie wraz z odwodnieniem ( ul. Nadrzecznej z wjazdem do drogi wojewódzkiej)</t>
  </si>
  <si>
    <t>Budowa ul.Okrężnej w Brzozie wraz z odwodnieniem (projekt)</t>
  </si>
  <si>
    <t>Budowa ul. Poziomkowej i Jagodowej w Nowej Wsi Wielkiej wraz z odwodnieniem (projekt)</t>
  </si>
  <si>
    <t>Budowa ulicy Kasztanowej w Brzozie wraz z odwodnieniem</t>
  </si>
  <si>
    <t xml:space="preserve">Budowa ul. Kwiatowej w Nowej Wsi Wielkej wraz z odwodnieniem </t>
  </si>
  <si>
    <t>Budowa ulicy Ogrodowej w Brzozie wraz z odwodnieniem</t>
  </si>
  <si>
    <t>Budowa ulicy Polnej w Nowej Wsi Wielkiej wraz z odwodnieniem</t>
  </si>
  <si>
    <t>Modernizacja dróg transportu rolniczego Prądocin-Dobromierz-Nowa Wieś Wielka (nawierzchnia asfaltowa)</t>
  </si>
  <si>
    <t>Modernizacja dróg transportu rolniczego Januszkowo-Jakubowo-Kolankowo-Prądocin (nawierzchnia asfaltowa)</t>
  </si>
  <si>
    <t>Modernizacja nawierzchni drogi gminnej w Januszkowie</t>
  </si>
  <si>
    <t>6058</t>
  </si>
  <si>
    <t>6059</t>
  </si>
  <si>
    <t>Zakup nieruchomości gruntowej, położonej w obrębie ewidencyjnym Kobylarnia i Brzoza pod drogi publiczne - drogi gminne w klasie ulic dojazdowych</t>
  </si>
  <si>
    <t>75412</t>
  </si>
  <si>
    <t>Zakup samochodu ratowniczo - ekologicznego z napędem 4x4 dla OSP w Nowej Wsi Wielkiej</t>
  </si>
  <si>
    <t>Wykonanie instalacji wywiewno-nawiewnej w Szkole Podstawowej w Nowej Wsi Wielkiej</t>
  </si>
  <si>
    <t>Zakup zmywarki</t>
  </si>
  <si>
    <t>Termomodernizacja budynku Gimnazjum w Nowej Wsi Wielkiej wymiana podzespołów w kotle olejowym C.O.</t>
  </si>
  <si>
    <t>Zakup sprzętu usprawniającego funkcjonowanie osób niepełnosprawnych w ŚDS i sprzętu zapewniającego przestrzeganie przepisów sanitarno - epidemiologicznych</t>
  </si>
  <si>
    <t>Remont kanalizacji sanitarnej-przepompowni ścieków w Brzozie przy Gimnazjum (projekt)</t>
  </si>
  <si>
    <t>Dotacja celowa z budżetu na finansowanie lub dofinansowanie kosztów realizacji inwestycji i zakupów inwestycyjnych zakładów budżetowych</t>
  </si>
  <si>
    <t>92601</t>
  </si>
  <si>
    <t>Budowa zaplecza socjalnego dla sportowców w Nowej Wsi Wielkiej</t>
  </si>
  <si>
    <t>4</t>
  </si>
  <si>
    <t>6</t>
  </si>
  <si>
    <t xml:space="preserve">Wykonanie zadań inwestycyjnych w stosunku do planu wynosi 97,67%. Niższe wykonanie wystąpiło przy następującym zadaniu:        1. Zadanie inwestycyjne "Zagospodarowanie terenu rekreacyjno-wypoczynkowego w miejscowościach Brzoza, Dąbrowa Wielka, Dobromierz, Jakubowo, Kobylarnia, Nowa Wieś Wielka, Nowe Smolno, Olimpin, Prądocin w gminie Nowa Wieś Wielka oraz przygotowanie dokumentacji w ramach PROW", zaplanowano w wysokości 139.356,00 zł, w tym 42.000,00 zł wykonanie dokumentacji. W roku bieżącym zadanie nie zostało wykonane z uwagi na to, że postępowanie o udzielenie zamówienia publicznego na zagospodarowanie terenu rekreacyjno-wypoczynkowego w miejscowościach Dobromierz i Kobylarnia zostało unieważnione na podstawie art. 93 ust. 1 pkt 4 ustawy Prawo zamówień publicznych, ponieważ cena najkorzystniejszej oferty przewyższa kwotę, którą Zamawiający może przeznaczyć na sfinansowanie zamówienia. Cena najkorzystniejszej oferty złożonej    w postępowaniu wynosi 118.157,00 zł i przewyższa kwotę, którą Zamawiający może przeznaczyć na sfinansowanie zamówienia, tj. kwotę 97.356,00 zł. Zadanie współfinansowane jest przy udziale środków Europejskiego Funduszu Rolnego w ramach działania "Odnowa i Rozwój Wsi" objętego PROW na lata 2007-2013. W dniu 11 września 2009 r. zawarta została umowa pomiędzy: Dyrektorem Departamentu Polityki Regionalnej Urzędu Marszałkowskiego Województwa Kujawsko-Pomorskiego, a Wójtem Gminy Nowa Wieś Wielka Nr PRW.I.3040-UE-1038/2009 00126-6922-UM020018/09 o przyznanie pomocy w ramach wspierania rozwoju obszarów wiejskich w kwocie 330.361 zł, jednak nie więcej niż 50% poniesionych kosztów     kwalifikowalnych operacji. Na podstawie aneksu Nr 2 do w.wym. umowy przyznana została pomoc w wysokości  324.055 zł jednak nie więcej niż 50% poniesionych kosztów kwalifikowalnych operacji. Pomoc będzie wypłacona przez Agencję w dwóch transzach: a) pierwsza transza w wysokości 56.134 zł, jednak nie więcej niż 50% poniesionych kosztów kwalifikowalnych operacji dla pierwszego etapu; b) druga transza w wysokości 267.921 zł, jednak nie więcej niż 50% poniesionych kosztów kwalifikowalnych operacji dla drugiego etapu.                                                       </t>
  </si>
  <si>
    <t>SPRAWOZDANIE ROCZNE Z PLANOWANYCH I WYKONANYCH WYDATKÓW INWESTYCYJNYCH ZA 2009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</si>
</sst>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E"/>
      <charset val="238"/>
    </font>
    <font>
      <sz val="10"/>
      <name val="Arial CE"/>
      <charset val="238"/>
    </font>
    <font>
      <sz val="6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charset val="238"/>
    </font>
    <font>
      <sz val="8"/>
      <name val="Arial CE"/>
      <charset val="238"/>
    </font>
    <font>
      <i/>
      <sz val="10"/>
      <name val="Arial CE"/>
      <charset val="238"/>
    </font>
    <font>
      <b/>
      <sz val="12"/>
      <name val="Arial CE"/>
      <charset val="238"/>
    </font>
    <font>
      <sz val="10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right" vertical="center"/>
    </xf>
    <xf numFmtId="0" fontId="0" fillId="0" borderId="0" xfId="0" applyAlignment="1">
      <alignment vertical="top"/>
    </xf>
    <xf numFmtId="49" fontId="0" fillId="0" borderId="1" xfId="0" applyNumberFormat="1" applyBorder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49" fontId="0" fillId="0" borderId="1" xfId="0" applyNumberFormat="1" applyBorder="1" applyAlignment="1">
      <alignment vertical="top"/>
    </xf>
    <xf numFmtId="0" fontId="0" fillId="0" borderId="2" xfId="0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49" fontId="0" fillId="0" borderId="3" xfId="0" applyNumberFormat="1" applyBorder="1" applyAlignment="1">
      <alignment vertical="top"/>
    </xf>
    <xf numFmtId="2" fontId="0" fillId="0" borderId="3" xfId="0" applyNumberForma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/>
    </xf>
    <xf numFmtId="2" fontId="0" fillId="0" borderId="1" xfId="0" applyNumberFormat="1" applyBorder="1" applyAlignment="1">
      <alignment vertical="center" wrapText="1"/>
    </xf>
    <xf numFmtId="2" fontId="7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horizontal="left" vertical="top" wrapText="1"/>
    </xf>
    <xf numFmtId="2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vertical="top" wrapText="1"/>
    </xf>
    <xf numFmtId="0" fontId="7" fillId="0" borderId="5" xfId="0" applyFont="1" applyBorder="1" applyAlignment="1">
      <alignment vertical="center"/>
    </xf>
    <xf numFmtId="0" fontId="7" fillId="0" borderId="2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49" fontId="0" fillId="0" borderId="7" xfId="0" applyNumberFormat="1" applyBorder="1" applyAlignment="1">
      <alignment vertical="top"/>
    </xf>
    <xf numFmtId="49" fontId="0" fillId="0" borderId="8" xfId="0" applyNumberFormat="1" applyBorder="1" applyAlignment="1">
      <alignment vertical="top"/>
    </xf>
    <xf numFmtId="0" fontId="7" fillId="0" borderId="5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vertical="center"/>
    </xf>
    <xf numFmtId="49" fontId="0" fillId="0" borderId="5" xfId="0" applyNumberFormat="1" applyBorder="1" applyAlignment="1">
      <alignment horizontal="center" vertical="center"/>
    </xf>
    <xf numFmtId="49" fontId="0" fillId="0" borderId="8" xfId="0" applyNumberFormat="1" applyBorder="1" applyAlignment="1">
      <alignment vertical="top" wrapText="1"/>
    </xf>
    <xf numFmtId="2" fontId="1" fillId="0" borderId="1" xfId="0" applyNumberFormat="1" applyFont="1" applyBorder="1" applyAlignment="1">
      <alignment horizontal="right" vertical="center" wrapText="1"/>
    </xf>
    <xf numFmtId="2" fontId="7" fillId="0" borderId="1" xfId="0" applyNumberFormat="1" applyFont="1" applyBorder="1" applyAlignment="1">
      <alignment vertical="center" wrapText="1"/>
    </xf>
    <xf numFmtId="2" fontId="7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left" vertical="top" wrapText="1"/>
    </xf>
    <xf numFmtId="2" fontId="0" fillId="0" borderId="1" xfId="0" applyNumberFormat="1" applyBorder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2" fontId="3" fillId="0" borderId="0" xfId="0" applyNumberFormat="1" applyFont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top" wrapText="1"/>
    </xf>
    <xf numFmtId="0" fontId="0" fillId="0" borderId="10" xfId="0" applyBorder="1" applyAlignment="1">
      <alignment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top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2" fontId="5" fillId="2" borderId="1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top"/>
    </xf>
    <xf numFmtId="2" fontId="5" fillId="2" borderId="3" xfId="0" applyNumberFormat="1" applyFont="1" applyFill="1" applyBorder="1" applyAlignment="1">
      <alignment vertical="center" wrapText="1"/>
    </xf>
    <xf numFmtId="2" fontId="5" fillId="2" borderId="4" xfId="0" applyNumberFormat="1" applyFont="1" applyFill="1" applyBorder="1" applyAlignment="1">
      <alignment vertical="center" wrapText="1"/>
    </xf>
    <xf numFmtId="2" fontId="5" fillId="2" borderId="9" xfId="0" applyNumberFormat="1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zoomScale="75" zoomScaleNormal="75" zoomScaleSheetLayoutView="75" workbookViewId="0">
      <selection activeCell="I5" sqref="I5"/>
    </sheetView>
  </sheetViews>
  <sheetFormatPr defaultRowHeight="12.75" x14ac:dyDescent="0.2"/>
  <cols>
    <col min="1" max="1" width="6.140625" style="1" customWidth="1"/>
    <col min="2" max="2" width="5.5703125" style="10" customWidth="1"/>
    <col min="3" max="3" width="6.5703125" style="10" customWidth="1"/>
    <col min="4" max="4" width="6.42578125" style="10" customWidth="1"/>
    <col min="5" max="5" width="33.85546875" style="10" customWidth="1"/>
    <col min="6" max="6" width="13.85546875" style="46" customWidth="1"/>
    <col min="7" max="7" width="14.5703125" style="49" customWidth="1"/>
    <col min="8" max="8" width="17.85546875" style="1" customWidth="1"/>
    <col min="9" max="9" width="29.7109375" style="1" customWidth="1"/>
    <col min="10" max="16384" width="9.140625" style="1"/>
  </cols>
  <sheetData>
    <row r="1" spans="1:8" ht="30.75" customHeight="1" x14ac:dyDescent="0.2">
      <c r="A1" s="55" t="s">
        <v>104</v>
      </c>
      <c r="B1" s="56"/>
      <c r="C1" s="56"/>
      <c r="D1" s="56"/>
      <c r="E1" s="56"/>
      <c r="F1" s="56"/>
      <c r="G1" s="56"/>
      <c r="H1" s="56"/>
    </row>
    <row r="2" spans="1:8" ht="10.5" customHeight="1" x14ac:dyDescent="0.2">
      <c r="A2" s="3"/>
      <c r="B2" s="12"/>
      <c r="C2" s="12"/>
      <c r="D2" s="12"/>
      <c r="E2" s="12"/>
      <c r="F2" s="44"/>
      <c r="G2" s="47"/>
      <c r="H2" s="2"/>
    </row>
    <row r="3" spans="1:8" s="5" customFormat="1" ht="20.100000000000001" customHeight="1" x14ac:dyDescent="0.2">
      <c r="A3" s="57" t="s">
        <v>3</v>
      </c>
      <c r="B3" s="58" t="s">
        <v>0</v>
      </c>
      <c r="C3" s="58" t="s">
        <v>2</v>
      </c>
      <c r="D3" s="63" t="s">
        <v>1</v>
      </c>
      <c r="E3" s="59" t="s">
        <v>22</v>
      </c>
      <c r="F3" s="64" t="s">
        <v>63</v>
      </c>
      <c r="G3" s="62" t="s">
        <v>64</v>
      </c>
      <c r="H3" s="59" t="s">
        <v>29</v>
      </c>
    </row>
    <row r="4" spans="1:8" s="5" customFormat="1" ht="29.25" customHeight="1" x14ac:dyDescent="0.2">
      <c r="A4" s="57"/>
      <c r="B4" s="58"/>
      <c r="C4" s="58"/>
      <c r="D4" s="58"/>
      <c r="E4" s="60"/>
      <c r="F4" s="65"/>
      <c r="G4" s="62"/>
      <c r="H4" s="60"/>
    </row>
    <row r="5" spans="1:8" s="5" customFormat="1" ht="20.100000000000001" customHeight="1" x14ac:dyDescent="0.2">
      <c r="A5" s="57"/>
      <c r="B5" s="58"/>
      <c r="C5" s="58"/>
      <c r="D5" s="58"/>
      <c r="E5" s="60"/>
      <c r="F5" s="65"/>
      <c r="G5" s="62"/>
      <c r="H5" s="60"/>
    </row>
    <row r="6" spans="1:8" s="5" customFormat="1" ht="20.100000000000001" customHeight="1" x14ac:dyDescent="0.2">
      <c r="A6" s="57"/>
      <c r="B6" s="58"/>
      <c r="C6" s="58"/>
      <c r="D6" s="58"/>
      <c r="E6" s="61"/>
      <c r="F6" s="66"/>
      <c r="G6" s="62"/>
      <c r="H6" s="61"/>
    </row>
    <row r="7" spans="1:8" ht="8.1" customHeight="1" x14ac:dyDescent="0.2">
      <c r="A7" s="4">
        <v>1</v>
      </c>
      <c r="B7" s="13">
        <v>2</v>
      </c>
      <c r="C7" s="13">
        <v>3</v>
      </c>
      <c r="D7" s="13">
        <v>4</v>
      </c>
      <c r="E7" s="13">
        <v>5</v>
      </c>
      <c r="F7" s="45">
        <v>6</v>
      </c>
      <c r="G7" s="48">
        <v>7</v>
      </c>
      <c r="H7" s="19">
        <v>8</v>
      </c>
    </row>
    <row r="8" spans="1:8" s="7" customFormat="1" ht="42" customHeight="1" x14ac:dyDescent="0.2">
      <c r="A8" s="8" t="s">
        <v>56</v>
      </c>
      <c r="B8" s="14" t="s">
        <v>4</v>
      </c>
      <c r="C8" s="14" t="s">
        <v>5</v>
      </c>
      <c r="D8" s="14" t="s">
        <v>6</v>
      </c>
      <c r="E8" s="11" t="s">
        <v>65</v>
      </c>
      <c r="F8" s="9">
        <v>439100</v>
      </c>
      <c r="G8" s="25">
        <v>439100</v>
      </c>
      <c r="H8" s="21">
        <v>100</v>
      </c>
    </row>
    <row r="9" spans="1:8" s="7" customFormat="1" ht="29.25" customHeight="1" x14ac:dyDescent="0.2">
      <c r="A9" s="8" t="s">
        <v>57</v>
      </c>
      <c r="B9" s="14" t="s">
        <v>4</v>
      </c>
      <c r="C9" s="14" t="s">
        <v>5</v>
      </c>
      <c r="D9" s="14" t="s">
        <v>6</v>
      </c>
      <c r="E9" s="11" t="s">
        <v>71</v>
      </c>
      <c r="F9" s="9">
        <v>154960</v>
      </c>
      <c r="G9" s="25">
        <v>154960</v>
      </c>
      <c r="H9" s="21">
        <v>100</v>
      </c>
    </row>
    <row r="10" spans="1:8" s="7" customFormat="1" ht="9" hidden="1" customHeight="1" x14ac:dyDescent="0.2">
      <c r="A10" s="8"/>
      <c r="B10" s="14"/>
      <c r="C10" s="14"/>
      <c r="D10" s="14"/>
      <c r="E10" s="11"/>
      <c r="F10" s="9"/>
      <c r="G10" s="25"/>
      <c r="H10" s="21"/>
    </row>
    <row r="11" spans="1:8" s="7" customFormat="1" ht="38.25" customHeight="1" x14ac:dyDescent="0.2">
      <c r="A11" s="8" t="s">
        <v>58</v>
      </c>
      <c r="B11" s="14" t="s">
        <v>4</v>
      </c>
      <c r="C11" s="14" t="s">
        <v>5</v>
      </c>
      <c r="D11" s="14" t="s">
        <v>6</v>
      </c>
      <c r="E11" s="11" t="s">
        <v>66</v>
      </c>
      <c r="F11" s="9">
        <v>89060</v>
      </c>
      <c r="G11" s="25">
        <v>89060</v>
      </c>
      <c r="H11" s="21">
        <v>100</v>
      </c>
    </row>
    <row r="12" spans="1:8" s="7" customFormat="1" hidden="1" x14ac:dyDescent="0.2">
      <c r="A12" s="8"/>
      <c r="B12" s="14"/>
      <c r="C12" s="14"/>
      <c r="D12" s="14"/>
      <c r="E12" s="11"/>
      <c r="F12" s="9"/>
      <c r="G12" s="9"/>
      <c r="H12" s="21"/>
    </row>
    <row r="13" spans="1:8" s="7" customFormat="1" ht="12.75" hidden="1" customHeight="1" x14ac:dyDescent="0.2">
      <c r="A13" s="8"/>
      <c r="B13" s="14"/>
      <c r="C13" s="14"/>
      <c r="D13" s="14"/>
      <c r="E13" s="11"/>
      <c r="F13" s="9"/>
      <c r="G13" s="9"/>
      <c r="H13" s="21"/>
    </row>
    <row r="14" spans="1:8" s="7" customFormat="1" ht="39" hidden="1" customHeight="1" x14ac:dyDescent="0.2">
      <c r="A14" s="8"/>
      <c r="B14" s="14"/>
      <c r="C14" s="14"/>
      <c r="D14" s="14"/>
      <c r="E14" s="11"/>
      <c r="F14" s="9"/>
      <c r="G14" s="9"/>
      <c r="H14" s="21"/>
    </row>
    <row r="15" spans="1:8" s="7" customFormat="1" ht="41.25" customHeight="1" x14ac:dyDescent="0.2">
      <c r="A15" s="8" t="s">
        <v>101</v>
      </c>
      <c r="B15" s="14" t="s">
        <v>4</v>
      </c>
      <c r="C15" s="14" t="s">
        <v>5</v>
      </c>
      <c r="D15" s="14" t="s">
        <v>6</v>
      </c>
      <c r="E15" s="11" t="s">
        <v>67</v>
      </c>
      <c r="F15" s="9">
        <v>9760</v>
      </c>
      <c r="G15" s="9">
        <v>9760</v>
      </c>
      <c r="H15" s="21">
        <v>100</v>
      </c>
    </row>
    <row r="16" spans="1:8" s="7" customFormat="1" ht="12.75" hidden="1" customHeight="1" x14ac:dyDescent="0.2">
      <c r="A16" s="8"/>
      <c r="B16" s="14"/>
      <c r="C16" s="14"/>
      <c r="D16" s="14"/>
      <c r="E16" s="11"/>
      <c r="F16" s="9"/>
      <c r="G16" s="9"/>
      <c r="H16" s="21"/>
    </row>
    <row r="17" spans="1:8" s="7" customFormat="1" ht="44.25" customHeight="1" x14ac:dyDescent="0.2">
      <c r="A17" s="8" t="s">
        <v>59</v>
      </c>
      <c r="B17" s="14" t="s">
        <v>4</v>
      </c>
      <c r="C17" s="14" t="s">
        <v>5</v>
      </c>
      <c r="D17" s="14" t="s">
        <v>6</v>
      </c>
      <c r="E17" s="11" t="s">
        <v>68</v>
      </c>
      <c r="F17" s="9">
        <v>50020</v>
      </c>
      <c r="G17" s="9">
        <v>50020</v>
      </c>
      <c r="H17" s="21">
        <v>100</v>
      </c>
    </row>
    <row r="18" spans="1:8" s="7" customFormat="1" hidden="1" x14ac:dyDescent="0.2">
      <c r="A18" s="8"/>
      <c r="B18" s="14"/>
      <c r="C18" s="14"/>
      <c r="D18" s="14"/>
      <c r="E18" s="11"/>
      <c r="F18" s="9"/>
      <c r="G18" s="9"/>
      <c r="H18" s="21"/>
    </row>
    <row r="19" spans="1:8" s="7" customFormat="1" ht="12.75" hidden="1" customHeight="1" x14ac:dyDescent="0.2">
      <c r="A19" s="8"/>
      <c r="B19" s="14"/>
      <c r="C19" s="14"/>
      <c r="D19" s="14"/>
      <c r="E19" s="11"/>
      <c r="F19" s="9"/>
      <c r="G19" s="9"/>
      <c r="H19" s="21"/>
    </row>
    <row r="20" spans="1:8" s="7" customFormat="1" hidden="1" x14ac:dyDescent="0.2">
      <c r="A20" s="8"/>
      <c r="B20" s="14"/>
      <c r="C20" s="14"/>
      <c r="D20" s="14"/>
      <c r="E20" s="11"/>
      <c r="F20" s="9"/>
      <c r="G20" s="9"/>
      <c r="H20" s="21"/>
    </row>
    <row r="21" spans="1:8" s="7" customFormat="1" hidden="1" x14ac:dyDescent="0.2">
      <c r="A21" s="8"/>
      <c r="B21" s="14"/>
      <c r="C21" s="14"/>
      <c r="D21" s="14"/>
      <c r="E21" s="11"/>
      <c r="F21" s="9"/>
      <c r="G21" s="9"/>
      <c r="H21" s="21"/>
    </row>
    <row r="22" spans="1:8" s="7" customFormat="1" hidden="1" x14ac:dyDescent="0.2">
      <c r="A22" s="8"/>
      <c r="B22" s="14"/>
      <c r="C22" s="14"/>
      <c r="D22" s="14"/>
      <c r="E22" s="11"/>
      <c r="F22" s="9"/>
      <c r="G22" s="9"/>
      <c r="H22" s="21"/>
    </row>
    <row r="23" spans="1:8" s="7" customFormat="1" ht="12.75" hidden="1" customHeight="1" x14ac:dyDescent="0.2">
      <c r="A23" s="8"/>
      <c r="B23" s="14"/>
      <c r="C23" s="14"/>
      <c r="D23" s="14"/>
      <c r="E23" s="11"/>
      <c r="F23" s="9"/>
      <c r="G23" s="9"/>
      <c r="H23" s="21"/>
    </row>
    <row r="24" spans="1:8" s="7" customFormat="1" ht="12.75" hidden="1" customHeight="1" x14ac:dyDescent="0.2">
      <c r="A24" s="8"/>
      <c r="B24" s="14"/>
      <c r="C24" s="14"/>
      <c r="D24" s="14"/>
      <c r="E24" s="11"/>
      <c r="F24" s="9"/>
      <c r="G24" s="9"/>
      <c r="H24" s="21"/>
    </row>
    <row r="25" spans="1:8" s="7" customFormat="1" ht="12.75" hidden="1" customHeight="1" x14ac:dyDescent="0.2">
      <c r="A25" s="8"/>
      <c r="B25" s="14"/>
      <c r="C25" s="14"/>
      <c r="D25" s="14"/>
      <c r="E25" s="11"/>
      <c r="F25" s="9"/>
      <c r="G25" s="9"/>
      <c r="H25" s="21"/>
    </row>
    <row r="26" spans="1:8" s="7" customFormat="1" ht="123" customHeight="1" x14ac:dyDescent="0.2">
      <c r="A26" s="8" t="s">
        <v>102</v>
      </c>
      <c r="B26" s="14" t="s">
        <v>4</v>
      </c>
      <c r="C26" s="14" t="s">
        <v>72</v>
      </c>
      <c r="D26" s="14" t="s">
        <v>6</v>
      </c>
      <c r="E26" s="11" t="s">
        <v>73</v>
      </c>
      <c r="F26" s="9">
        <v>139356</v>
      </c>
      <c r="G26" s="9">
        <v>0</v>
      </c>
      <c r="H26" s="21">
        <v>0</v>
      </c>
    </row>
    <row r="27" spans="1:8" s="7" customFormat="1" ht="48" customHeight="1" x14ac:dyDescent="0.2">
      <c r="A27" s="8" t="s">
        <v>60</v>
      </c>
      <c r="B27" s="14" t="s">
        <v>4</v>
      </c>
      <c r="C27" s="14" t="s">
        <v>72</v>
      </c>
      <c r="D27" s="14" t="s">
        <v>17</v>
      </c>
      <c r="E27" s="11" t="s">
        <v>74</v>
      </c>
      <c r="F27" s="9">
        <v>96590</v>
      </c>
      <c r="G27" s="9">
        <v>96589.8</v>
      </c>
      <c r="H27" s="21">
        <v>100</v>
      </c>
    </row>
    <row r="28" spans="1:8" s="7" customFormat="1" ht="43.5" customHeight="1" x14ac:dyDescent="0.2">
      <c r="A28" s="8" t="s">
        <v>61</v>
      </c>
      <c r="B28" s="14" t="s">
        <v>7</v>
      </c>
      <c r="C28" s="14" t="s">
        <v>8</v>
      </c>
      <c r="D28" s="14" t="s">
        <v>6</v>
      </c>
      <c r="E28" s="11" t="s">
        <v>75</v>
      </c>
      <c r="F28" s="9">
        <v>84194</v>
      </c>
      <c r="G28" s="9">
        <v>84193.77</v>
      </c>
      <c r="H28" s="21">
        <v>100</v>
      </c>
    </row>
    <row r="29" spans="1:8" s="7" customFormat="1" ht="45" customHeight="1" x14ac:dyDescent="0.2">
      <c r="A29" s="8" t="s">
        <v>62</v>
      </c>
      <c r="B29" s="14" t="s">
        <v>7</v>
      </c>
      <c r="C29" s="14" t="s">
        <v>8</v>
      </c>
      <c r="D29" s="14" t="s">
        <v>6</v>
      </c>
      <c r="E29" s="11" t="s">
        <v>76</v>
      </c>
      <c r="F29" s="9">
        <v>15000</v>
      </c>
      <c r="G29" s="9">
        <v>15000</v>
      </c>
      <c r="H29" s="21">
        <v>100</v>
      </c>
    </row>
    <row r="30" spans="1:8" s="7" customFormat="1" ht="33" customHeight="1" x14ac:dyDescent="0.2">
      <c r="A30" s="8" t="s">
        <v>31</v>
      </c>
      <c r="B30" s="14" t="s">
        <v>7</v>
      </c>
      <c r="C30" s="14" t="s">
        <v>8</v>
      </c>
      <c r="D30" s="14" t="s">
        <v>6</v>
      </c>
      <c r="E30" s="11" t="s">
        <v>77</v>
      </c>
      <c r="F30" s="9">
        <v>73480</v>
      </c>
      <c r="G30" s="9">
        <v>73480</v>
      </c>
      <c r="H30" s="21">
        <v>100</v>
      </c>
    </row>
    <row r="31" spans="1:8" s="7" customFormat="1" ht="57.75" customHeight="1" x14ac:dyDescent="0.2">
      <c r="A31" s="8" t="s">
        <v>32</v>
      </c>
      <c r="B31" s="14" t="s">
        <v>7</v>
      </c>
      <c r="C31" s="14" t="s">
        <v>8</v>
      </c>
      <c r="D31" s="14" t="s">
        <v>6</v>
      </c>
      <c r="E31" s="11" t="s">
        <v>78</v>
      </c>
      <c r="F31" s="9">
        <v>15000</v>
      </c>
      <c r="G31" s="9">
        <v>15000</v>
      </c>
      <c r="H31" s="21">
        <v>100</v>
      </c>
    </row>
    <row r="32" spans="1:8" s="7" customFormat="1" ht="38.25" customHeight="1" x14ac:dyDescent="0.2">
      <c r="A32" s="8" t="s">
        <v>33</v>
      </c>
      <c r="B32" s="14" t="s">
        <v>7</v>
      </c>
      <c r="C32" s="14" t="s">
        <v>8</v>
      </c>
      <c r="D32" s="14" t="s">
        <v>6</v>
      </c>
      <c r="E32" s="11" t="s">
        <v>79</v>
      </c>
      <c r="F32" s="9">
        <v>7000</v>
      </c>
      <c r="G32" s="9">
        <v>7000</v>
      </c>
      <c r="H32" s="21">
        <v>100</v>
      </c>
    </row>
    <row r="33" spans="1:8" s="7" customFormat="1" ht="43.5" customHeight="1" x14ac:dyDescent="0.2">
      <c r="A33" s="8" t="s">
        <v>34</v>
      </c>
      <c r="B33" s="14" t="s">
        <v>7</v>
      </c>
      <c r="C33" s="14" t="s">
        <v>8</v>
      </c>
      <c r="D33" s="14" t="s">
        <v>6</v>
      </c>
      <c r="E33" s="11" t="s">
        <v>80</v>
      </c>
      <c r="F33" s="9">
        <v>20000</v>
      </c>
      <c r="G33" s="9">
        <v>20000</v>
      </c>
      <c r="H33" s="21">
        <v>100</v>
      </c>
    </row>
    <row r="34" spans="1:8" s="7" customFormat="1" ht="35.25" customHeight="1" x14ac:dyDescent="0.2">
      <c r="A34" s="8" t="s">
        <v>35</v>
      </c>
      <c r="B34" s="14" t="s">
        <v>7</v>
      </c>
      <c r="C34" s="14" t="s">
        <v>8</v>
      </c>
      <c r="D34" s="14" t="s">
        <v>6</v>
      </c>
      <c r="E34" s="11" t="s">
        <v>81</v>
      </c>
      <c r="F34" s="9">
        <v>28455</v>
      </c>
      <c r="G34" s="9">
        <v>28454.57</v>
      </c>
      <c r="H34" s="21">
        <v>100</v>
      </c>
    </row>
    <row r="35" spans="1:8" s="7" customFormat="1" ht="33.75" customHeight="1" x14ac:dyDescent="0.2">
      <c r="A35" s="8" t="s">
        <v>36</v>
      </c>
      <c r="B35" s="14" t="s">
        <v>7</v>
      </c>
      <c r="C35" s="14" t="s">
        <v>8</v>
      </c>
      <c r="D35" s="14" t="s">
        <v>6</v>
      </c>
      <c r="E35" s="11" t="s">
        <v>82</v>
      </c>
      <c r="F35" s="9">
        <v>475869</v>
      </c>
      <c r="G35" s="9">
        <v>475868.97</v>
      </c>
      <c r="H35" s="21">
        <v>100</v>
      </c>
    </row>
    <row r="36" spans="1:8" s="7" customFormat="1" ht="29.25" customHeight="1" x14ac:dyDescent="0.2">
      <c r="A36" s="8" t="s">
        <v>37</v>
      </c>
      <c r="B36" s="14" t="s">
        <v>7</v>
      </c>
      <c r="C36" s="14" t="s">
        <v>8</v>
      </c>
      <c r="D36" s="14" t="s">
        <v>6</v>
      </c>
      <c r="E36" s="11" t="s">
        <v>83</v>
      </c>
      <c r="F36" s="9">
        <v>297321</v>
      </c>
      <c r="G36" s="9">
        <v>297320.93</v>
      </c>
      <c r="H36" s="21">
        <v>100</v>
      </c>
    </row>
    <row r="37" spans="1:8" s="7" customFormat="1" ht="31.5" customHeight="1" x14ac:dyDescent="0.2">
      <c r="A37" s="8" t="s">
        <v>38</v>
      </c>
      <c r="B37" s="14" t="s">
        <v>7</v>
      </c>
      <c r="C37" s="14" t="s">
        <v>8</v>
      </c>
      <c r="D37" s="14" t="s">
        <v>6</v>
      </c>
      <c r="E37" s="11" t="s">
        <v>84</v>
      </c>
      <c r="F37" s="9">
        <v>1047286</v>
      </c>
      <c r="G37" s="9">
        <v>1047285.41</v>
      </c>
      <c r="H37" s="21">
        <v>100</v>
      </c>
    </row>
    <row r="38" spans="1:8" s="7" customFormat="1" ht="57" customHeight="1" x14ac:dyDescent="0.2">
      <c r="A38" s="8" t="s">
        <v>39</v>
      </c>
      <c r="B38" s="14" t="s">
        <v>7</v>
      </c>
      <c r="C38" s="14" t="s">
        <v>8</v>
      </c>
      <c r="D38" s="14" t="s">
        <v>6</v>
      </c>
      <c r="E38" s="11" t="s">
        <v>85</v>
      </c>
      <c r="F38" s="9">
        <v>156276</v>
      </c>
      <c r="G38" s="9">
        <v>156275.53</v>
      </c>
      <c r="H38" s="21">
        <v>100</v>
      </c>
    </row>
    <row r="39" spans="1:8" s="7" customFormat="1" ht="12.75" hidden="1" customHeight="1" x14ac:dyDescent="0.2">
      <c r="A39" s="8"/>
      <c r="B39" s="14"/>
      <c r="C39" s="14"/>
      <c r="D39" s="14"/>
      <c r="E39" s="11"/>
      <c r="F39" s="9"/>
      <c r="G39" s="9"/>
      <c r="H39" s="21"/>
    </row>
    <row r="40" spans="1:8" s="7" customFormat="1" hidden="1" x14ac:dyDescent="0.2">
      <c r="A40" s="8"/>
      <c r="B40" s="14"/>
      <c r="C40" s="14"/>
      <c r="D40" s="14"/>
      <c r="E40" s="11"/>
      <c r="F40" s="9"/>
      <c r="G40" s="9"/>
      <c r="H40" s="21"/>
    </row>
    <row r="41" spans="1:8" s="7" customFormat="1" hidden="1" x14ac:dyDescent="0.2">
      <c r="A41" s="8"/>
      <c r="B41" s="14"/>
      <c r="C41" s="14"/>
      <c r="D41" s="14"/>
      <c r="E41" s="11"/>
      <c r="F41" s="9"/>
      <c r="G41" s="9"/>
      <c r="H41" s="21"/>
    </row>
    <row r="42" spans="1:8" s="7" customFormat="1" ht="60" customHeight="1" x14ac:dyDescent="0.2">
      <c r="A42" s="8" t="s">
        <v>40</v>
      </c>
      <c r="B42" s="14" t="s">
        <v>7</v>
      </c>
      <c r="C42" s="14" t="s">
        <v>8</v>
      </c>
      <c r="D42" s="14" t="s">
        <v>6</v>
      </c>
      <c r="E42" s="11" t="s">
        <v>86</v>
      </c>
      <c r="F42" s="9">
        <v>85286</v>
      </c>
      <c r="G42" s="9">
        <v>85285.32</v>
      </c>
      <c r="H42" s="21">
        <v>100</v>
      </c>
    </row>
    <row r="43" spans="1:8" s="7" customFormat="1" ht="35.25" customHeight="1" x14ac:dyDescent="0.2">
      <c r="A43" s="8" t="s">
        <v>41</v>
      </c>
      <c r="B43" s="14" t="s">
        <v>7</v>
      </c>
      <c r="C43" s="14" t="s">
        <v>8</v>
      </c>
      <c r="D43" s="14" t="s">
        <v>6</v>
      </c>
      <c r="E43" s="11" t="s">
        <v>87</v>
      </c>
      <c r="F43" s="9">
        <v>150154</v>
      </c>
      <c r="G43" s="9">
        <v>150153.21</v>
      </c>
      <c r="H43" s="21">
        <v>100</v>
      </c>
    </row>
    <row r="44" spans="1:8" s="7" customFormat="1" ht="34.5" customHeight="1" x14ac:dyDescent="0.2">
      <c r="A44" s="8" t="s">
        <v>42</v>
      </c>
      <c r="B44" s="14" t="s">
        <v>7</v>
      </c>
      <c r="C44" s="14" t="s">
        <v>8</v>
      </c>
      <c r="D44" s="14" t="s">
        <v>88</v>
      </c>
      <c r="E44" s="11" t="s">
        <v>81</v>
      </c>
      <c r="F44" s="9">
        <v>425973</v>
      </c>
      <c r="G44" s="9">
        <v>425972.26</v>
      </c>
      <c r="H44" s="21">
        <v>100</v>
      </c>
    </row>
    <row r="45" spans="1:8" s="7" customFormat="1" ht="33.75" customHeight="1" x14ac:dyDescent="0.2">
      <c r="A45" s="8" t="s">
        <v>43</v>
      </c>
      <c r="B45" s="14" t="s">
        <v>7</v>
      </c>
      <c r="C45" s="14" t="s">
        <v>8</v>
      </c>
      <c r="D45" s="14" t="s">
        <v>89</v>
      </c>
      <c r="E45" s="11" t="s">
        <v>81</v>
      </c>
      <c r="F45" s="9">
        <v>427925</v>
      </c>
      <c r="G45" s="9">
        <v>427924.26</v>
      </c>
      <c r="H45" s="21">
        <v>100</v>
      </c>
    </row>
    <row r="46" spans="1:8" s="7" customFormat="1" hidden="1" x14ac:dyDescent="0.2">
      <c r="A46" s="8"/>
      <c r="B46" s="14"/>
      <c r="C46" s="14"/>
      <c r="D46" s="14"/>
      <c r="E46" s="11"/>
      <c r="F46" s="9"/>
      <c r="G46" s="9"/>
      <c r="H46" s="21"/>
    </row>
    <row r="47" spans="1:8" s="7" customFormat="1" ht="12.75" hidden="1" customHeight="1" x14ac:dyDescent="0.2">
      <c r="A47" s="8"/>
      <c r="B47" s="14"/>
      <c r="C47" s="14"/>
      <c r="D47" s="14"/>
      <c r="E47" s="11"/>
      <c r="F47" s="9"/>
      <c r="G47" s="9"/>
      <c r="H47" s="21"/>
    </row>
    <row r="48" spans="1:8" s="7" customFormat="1" hidden="1" x14ac:dyDescent="0.2">
      <c r="A48" s="8"/>
      <c r="B48" s="14"/>
      <c r="C48" s="14"/>
      <c r="D48" s="14"/>
      <c r="E48" s="11"/>
      <c r="F48" s="9"/>
      <c r="G48" s="9"/>
      <c r="H48" s="21"/>
    </row>
    <row r="49" spans="1:8" s="7" customFormat="1" ht="12.75" hidden="1" customHeight="1" x14ac:dyDescent="0.2">
      <c r="A49" s="8"/>
      <c r="B49" s="14"/>
      <c r="C49" s="14"/>
      <c r="D49" s="14"/>
      <c r="E49" s="11"/>
      <c r="F49" s="9"/>
      <c r="G49" s="9"/>
      <c r="H49" s="21"/>
    </row>
    <row r="50" spans="1:8" s="7" customFormat="1" ht="69.75" customHeight="1" x14ac:dyDescent="0.2">
      <c r="A50" s="8" t="s">
        <v>44</v>
      </c>
      <c r="B50" s="14" t="s">
        <v>7</v>
      </c>
      <c r="C50" s="14" t="s">
        <v>8</v>
      </c>
      <c r="D50" s="14" t="s">
        <v>17</v>
      </c>
      <c r="E50" s="11" t="s">
        <v>90</v>
      </c>
      <c r="F50" s="9">
        <v>60364</v>
      </c>
      <c r="G50" s="9">
        <v>60364</v>
      </c>
      <c r="H50" s="21">
        <v>100</v>
      </c>
    </row>
    <row r="51" spans="1:8" s="7" customFormat="1" ht="36.75" customHeight="1" x14ac:dyDescent="0.2">
      <c r="A51" s="8" t="s">
        <v>45</v>
      </c>
      <c r="B51" s="14" t="s">
        <v>11</v>
      </c>
      <c r="C51" s="14" t="s">
        <v>12</v>
      </c>
      <c r="D51" s="14" t="s">
        <v>6</v>
      </c>
      <c r="E51" s="11" t="s">
        <v>23</v>
      </c>
      <c r="F51" s="9">
        <v>26957</v>
      </c>
      <c r="G51" s="9">
        <v>26956.5</v>
      </c>
      <c r="H51" s="21">
        <v>100</v>
      </c>
    </row>
    <row r="52" spans="1:8" s="7" customFormat="1" ht="44.25" customHeight="1" x14ac:dyDescent="0.2">
      <c r="A52" s="8" t="s">
        <v>46</v>
      </c>
      <c r="B52" s="14" t="s">
        <v>18</v>
      </c>
      <c r="C52" s="14" t="s">
        <v>91</v>
      </c>
      <c r="D52" s="14" t="s">
        <v>17</v>
      </c>
      <c r="E52" s="24" t="s">
        <v>92</v>
      </c>
      <c r="F52" s="9">
        <v>446000</v>
      </c>
      <c r="G52" s="9">
        <v>446000</v>
      </c>
      <c r="H52" s="43">
        <v>100</v>
      </c>
    </row>
    <row r="53" spans="1:8" s="7" customFormat="1" ht="45.75" customHeight="1" x14ac:dyDescent="0.2">
      <c r="A53" s="8" t="s">
        <v>47</v>
      </c>
      <c r="B53" s="14" t="s">
        <v>9</v>
      </c>
      <c r="C53" s="14" t="s">
        <v>10</v>
      </c>
      <c r="D53" s="14" t="s">
        <v>6</v>
      </c>
      <c r="E53" s="11" t="s">
        <v>93</v>
      </c>
      <c r="F53" s="9">
        <v>7320</v>
      </c>
      <c r="G53" s="9">
        <v>7320</v>
      </c>
      <c r="H53" s="21">
        <v>100</v>
      </c>
    </row>
    <row r="54" spans="1:8" s="7" customFormat="1" ht="12.75" hidden="1" customHeight="1" x14ac:dyDescent="0.2">
      <c r="A54" s="8"/>
      <c r="B54" s="14"/>
      <c r="C54" s="14"/>
      <c r="D54" s="14"/>
      <c r="E54" s="11"/>
      <c r="F54" s="9"/>
      <c r="G54" s="9"/>
      <c r="H54" s="21"/>
    </row>
    <row r="55" spans="1:8" s="7" customFormat="1" ht="12.75" hidden="1" customHeight="1" x14ac:dyDescent="0.2">
      <c r="A55" s="8"/>
      <c r="B55" s="14"/>
      <c r="C55" s="14"/>
      <c r="D55" s="14"/>
      <c r="E55" s="11"/>
      <c r="F55" s="9"/>
      <c r="G55" s="9"/>
      <c r="H55" s="21"/>
    </row>
    <row r="56" spans="1:8" s="7" customFormat="1" hidden="1" x14ac:dyDescent="0.2">
      <c r="A56" s="8"/>
      <c r="B56" s="14"/>
      <c r="C56" s="14"/>
      <c r="D56" s="14"/>
      <c r="E56" s="11"/>
      <c r="F56" s="9"/>
      <c r="G56" s="9"/>
      <c r="H56" s="21"/>
    </row>
    <row r="57" spans="1:8" s="7" customFormat="1" ht="24" customHeight="1" x14ac:dyDescent="0.2">
      <c r="A57" s="8" t="s">
        <v>48</v>
      </c>
      <c r="B57" s="14" t="s">
        <v>9</v>
      </c>
      <c r="C57" s="14" t="s">
        <v>19</v>
      </c>
      <c r="D57" s="14" t="s">
        <v>17</v>
      </c>
      <c r="E57" s="11" t="s">
        <v>94</v>
      </c>
      <c r="F57" s="9">
        <v>7320</v>
      </c>
      <c r="G57" s="9">
        <v>7319.76</v>
      </c>
      <c r="H57" s="21">
        <v>100</v>
      </c>
    </row>
    <row r="58" spans="1:8" s="7" customFormat="1" ht="12.75" hidden="1" customHeight="1" x14ac:dyDescent="0.2">
      <c r="A58" s="8"/>
      <c r="B58" s="14"/>
      <c r="C58" s="14"/>
      <c r="D58" s="14"/>
      <c r="E58" s="11"/>
      <c r="F58" s="9"/>
      <c r="G58" s="9"/>
      <c r="H58" s="21"/>
    </row>
    <row r="59" spans="1:8" s="7" customFormat="1" ht="12.75" hidden="1" customHeight="1" x14ac:dyDescent="0.2">
      <c r="A59" s="8"/>
      <c r="B59" s="14"/>
      <c r="C59" s="14"/>
      <c r="D59" s="14"/>
      <c r="E59" s="11"/>
      <c r="F59" s="9"/>
      <c r="G59" s="9"/>
      <c r="H59" s="21"/>
    </row>
    <row r="60" spans="1:8" s="7" customFormat="1" ht="12.75" hidden="1" customHeight="1" x14ac:dyDescent="0.2">
      <c r="A60" s="8"/>
      <c r="B60" s="14"/>
      <c r="C60" s="14"/>
      <c r="D60" s="14"/>
      <c r="E60" s="11"/>
      <c r="F60" s="9"/>
      <c r="G60" s="9"/>
      <c r="H60" s="21"/>
    </row>
    <row r="61" spans="1:8" s="7" customFormat="1" ht="51" hidden="1" customHeight="1" x14ac:dyDescent="0.2">
      <c r="A61" s="8"/>
      <c r="B61" s="14"/>
      <c r="C61" s="14"/>
      <c r="D61" s="14"/>
      <c r="E61" s="11"/>
      <c r="F61" s="9"/>
      <c r="G61" s="9"/>
      <c r="H61" s="21"/>
    </row>
    <row r="62" spans="1:8" ht="33" hidden="1" customHeight="1" x14ac:dyDescent="0.2">
      <c r="A62" s="8"/>
      <c r="B62" s="14"/>
      <c r="C62" s="14"/>
      <c r="D62" s="14"/>
      <c r="E62" s="11"/>
      <c r="F62" s="9"/>
      <c r="G62" s="9"/>
      <c r="H62" s="21"/>
    </row>
    <row r="63" spans="1:8" ht="141" hidden="1" customHeight="1" x14ac:dyDescent="0.2">
      <c r="A63" s="8"/>
      <c r="B63" s="14"/>
      <c r="C63" s="14"/>
      <c r="D63" s="14"/>
      <c r="E63" s="11"/>
      <c r="F63" s="9"/>
      <c r="G63" s="9"/>
      <c r="H63" s="21"/>
    </row>
    <row r="64" spans="1:8" ht="40.5" hidden="1" customHeight="1" x14ac:dyDescent="0.2">
      <c r="A64" s="8"/>
      <c r="B64" s="14"/>
      <c r="C64" s="14"/>
      <c r="D64" s="14"/>
      <c r="E64" s="11"/>
      <c r="F64" s="9"/>
      <c r="G64" s="9"/>
      <c r="H64" s="21"/>
    </row>
    <row r="65" spans="1:12" ht="40.5" hidden="1" customHeight="1" x14ac:dyDescent="0.2">
      <c r="A65" s="8"/>
      <c r="B65" s="14"/>
      <c r="C65" s="14"/>
      <c r="D65" s="14"/>
      <c r="E65" s="11"/>
      <c r="F65" s="9"/>
      <c r="G65" s="9"/>
      <c r="H65" s="21"/>
    </row>
    <row r="66" spans="1:12" ht="56.25" customHeight="1" x14ac:dyDescent="0.2">
      <c r="A66" s="8" t="s">
        <v>49</v>
      </c>
      <c r="B66" s="14" t="s">
        <v>9</v>
      </c>
      <c r="C66" s="14" t="s">
        <v>24</v>
      </c>
      <c r="D66" s="14" t="s">
        <v>6</v>
      </c>
      <c r="E66" s="11" t="s">
        <v>95</v>
      </c>
      <c r="F66" s="9">
        <v>338440</v>
      </c>
      <c r="G66" s="9">
        <v>338439.34</v>
      </c>
      <c r="H66" s="21">
        <v>100</v>
      </c>
    </row>
    <row r="67" spans="1:12" hidden="1" x14ac:dyDescent="0.2">
      <c r="A67" s="8"/>
      <c r="B67" s="14"/>
      <c r="C67" s="14"/>
      <c r="D67" s="14"/>
      <c r="E67" s="11"/>
      <c r="F67" s="9"/>
      <c r="G67" s="9"/>
      <c r="H67" s="21"/>
    </row>
    <row r="68" spans="1:12" ht="0.75" hidden="1" customHeight="1" x14ac:dyDescent="0.2">
      <c r="A68" s="8"/>
      <c r="B68" s="14"/>
      <c r="C68" s="14"/>
      <c r="D68" s="14"/>
      <c r="E68" s="11"/>
      <c r="F68" s="9"/>
      <c r="G68" s="9"/>
      <c r="H68" s="21"/>
    </row>
    <row r="69" spans="1:12" ht="84.75" customHeight="1" x14ac:dyDescent="0.2">
      <c r="A69" s="26" t="s">
        <v>50</v>
      </c>
      <c r="B69" s="17" t="s">
        <v>25</v>
      </c>
      <c r="C69" s="17" t="s">
        <v>30</v>
      </c>
      <c r="D69" s="31" t="s">
        <v>17</v>
      </c>
      <c r="E69" s="27" t="s">
        <v>96</v>
      </c>
      <c r="F69" s="18">
        <v>50000</v>
      </c>
      <c r="G69" s="18">
        <v>49995.6</v>
      </c>
      <c r="H69" s="21">
        <v>100</v>
      </c>
    </row>
    <row r="70" spans="1:12" ht="47.25" customHeight="1" x14ac:dyDescent="0.2">
      <c r="A70" s="26" t="s">
        <v>51</v>
      </c>
      <c r="B70" s="17" t="s">
        <v>14</v>
      </c>
      <c r="C70" s="17" t="s">
        <v>13</v>
      </c>
      <c r="D70" s="31" t="s">
        <v>6</v>
      </c>
      <c r="E70" s="27" t="s">
        <v>97</v>
      </c>
      <c r="F70" s="18">
        <v>11834</v>
      </c>
      <c r="G70" s="18">
        <v>11834</v>
      </c>
      <c r="H70" s="21">
        <v>100</v>
      </c>
    </row>
    <row r="71" spans="1:12" ht="41.25" customHeight="1" x14ac:dyDescent="0.2">
      <c r="A71" s="37" t="s">
        <v>52</v>
      </c>
      <c r="B71" s="14" t="s">
        <v>14</v>
      </c>
      <c r="C71" s="14" t="s">
        <v>13</v>
      </c>
      <c r="D71" s="32" t="s">
        <v>6</v>
      </c>
      <c r="E71" s="38" t="s">
        <v>26</v>
      </c>
      <c r="F71" s="9">
        <v>307076</v>
      </c>
      <c r="G71" s="9">
        <v>307076</v>
      </c>
      <c r="H71" s="21">
        <v>100</v>
      </c>
    </row>
    <row r="72" spans="1:12" ht="34.5" customHeight="1" x14ac:dyDescent="0.2">
      <c r="A72" s="26" t="s">
        <v>53</v>
      </c>
      <c r="B72" s="17" t="s">
        <v>14</v>
      </c>
      <c r="C72" s="17" t="s">
        <v>20</v>
      </c>
      <c r="D72" s="31" t="s">
        <v>6</v>
      </c>
      <c r="E72" s="27" t="s">
        <v>21</v>
      </c>
      <c r="F72" s="18">
        <v>286880</v>
      </c>
      <c r="G72" s="18">
        <v>286879.02</v>
      </c>
      <c r="H72" s="21">
        <v>100</v>
      </c>
    </row>
    <row r="73" spans="1:12" ht="47.25" customHeight="1" x14ac:dyDescent="0.2">
      <c r="A73" s="26" t="s">
        <v>54</v>
      </c>
      <c r="B73" s="17" t="s">
        <v>14</v>
      </c>
      <c r="C73" s="17" t="s">
        <v>15</v>
      </c>
      <c r="D73" s="31" t="s">
        <v>6</v>
      </c>
      <c r="E73" s="27" t="s">
        <v>27</v>
      </c>
      <c r="F73" s="18">
        <v>95603</v>
      </c>
      <c r="G73" s="18">
        <v>95602.6</v>
      </c>
      <c r="H73" s="21">
        <v>100</v>
      </c>
    </row>
    <row r="74" spans="1:12" ht="34.5" customHeight="1" x14ac:dyDescent="0.2">
      <c r="A74" s="26" t="s">
        <v>55</v>
      </c>
      <c r="B74" s="14" t="s">
        <v>28</v>
      </c>
      <c r="C74" s="14" t="s">
        <v>99</v>
      </c>
      <c r="D74" s="32" t="s">
        <v>6</v>
      </c>
      <c r="E74" s="27" t="s">
        <v>100</v>
      </c>
      <c r="F74" s="18">
        <v>12078</v>
      </c>
      <c r="G74" s="18">
        <v>12078</v>
      </c>
      <c r="H74" s="21">
        <v>100</v>
      </c>
    </row>
    <row r="75" spans="1:12" s="15" customFormat="1" ht="30.75" customHeight="1" x14ac:dyDescent="0.2">
      <c r="A75" s="33" t="s">
        <v>16</v>
      </c>
      <c r="B75" s="34"/>
      <c r="C75" s="34"/>
      <c r="D75" s="34"/>
      <c r="E75" s="35"/>
      <c r="F75" s="22">
        <f>SUM(F8:F74)</f>
        <v>5937937</v>
      </c>
      <c r="G75" s="23">
        <f>SUM(G8:G74)</f>
        <v>5798568.8499999978</v>
      </c>
      <c r="H75" s="41">
        <f>G75/F75*100</f>
        <v>97.652919692479017</v>
      </c>
      <c r="I75" s="52"/>
      <c r="J75" s="52"/>
      <c r="K75" s="52"/>
      <c r="L75" s="52"/>
    </row>
    <row r="76" spans="1:12" s="51" customFormat="1" ht="30.75" customHeight="1" x14ac:dyDescent="0.2">
      <c r="A76" s="50">
        <v>35</v>
      </c>
      <c r="B76" s="14" t="s">
        <v>4</v>
      </c>
      <c r="C76" s="14" t="s">
        <v>5</v>
      </c>
      <c r="D76" s="14" t="s">
        <v>69</v>
      </c>
      <c r="E76" s="11" t="s">
        <v>70</v>
      </c>
      <c r="F76" s="9">
        <v>16085</v>
      </c>
      <c r="G76" s="9">
        <v>16085</v>
      </c>
      <c r="H76" s="21">
        <v>100</v>
      </c>
      <c r="I76" s="52"/>
      <c r="J76" s="52"/>
      <c r="K76" s="52"/>
      <c r="L76" s="52"/>
    </row>
    <row r="77" spans="1:12" s="15" customFormat="1" ht="62.25" customHeight="1" x14ac:dyDescent="0.2">
      <c r="A77" s="16">
        <v>36</v>
      </c>
      <c r="B77" s="20">
        <v>900</v>
      </c>
      <c r="C77" s="20">
        <v>90001</v>
      </c>
      <c r="D77" s="20">
        <v>6210</v>
      </c>
      <c r="E77" s="42" t="s">
        <v>98</v>
      </c>
      <c r="F77" s="9">
        <v>15000</v>
      </c>
      <c r="G77" s="36">
        <v>15000</v>
      </c>
      <c r="H77" s="39">
        <v>100</v>
      </c>
      <c r="I77" s="52"/>
      <c r="J77" s="52"/>
      <c r="K77" s="52"/>
      <c r="L77" s="52"/>
    </row>
    <row r="78" spans="1:12" s="15" customFormat="1" ht="36.75" customHeight="1" x14ac:dyDescent="0.2">
      <c r="A78" s="28" t="s">
        <v>16</v>
      </c>
      <c r="B78" s="29"/>
      <c r="C78" s="29"/>
      <c r="D78" s="29"/>
      <c r="E78" s="30"/>
      <c r="F78" s="22">
        <f>SUM(F75:F77)</f>
        <v>5969022</v>
      </c>
      <c r="G78" s="23">
        <f>SUM(G75:G77)</f>
        <v>5829653.8499999978</v>
      </c>
      <c r="H78" s="40">
        <f>G78/F78*100</f>
        <v>97.665142631405914</v>
      </c>
      <c r="I78" s="52"/>
      <c r="J78" s="52"/>
      <c r="K78" s="52"/>
      <c r="L78" s="52"/>
    </row>
    <row r="79" spans="1:12" ht="264" customHeight="1" x14ac:dyDescent="0.2">
      <c r="A79" s="53" t="s">
        <v>103</v>
      </c>
      <c r="B79" s="54"/>
      <c r="C79" s="54"/>
      <c r="D79" s="54"/>
      <c r="E79" s="54"/>
      <c r="F79" s="54"/>
      <c r="G79" s="54"/>
      <c r="H79" s="54"/>
    </row>
    <row r="81" spans="1:1" ht="237.75" customHeight="1" x14ac:dyDescent="0.2"/>
    <row r="84" spans="1:1" x14ac:dyDescent="0.2">
      <c r="A84" s="6"/>
    </row>
  </sheetData>
  <mergeCells count="10">
    <mergeCell ref="A79:H79"/>
    <mergeCell ref="A1:H1"/>
    <mergeCell ref="A3:A6"/>
    <mergeCell ref="B3:B6"/>
    <mergeCell ref="C3:C6"/>
    <mergeCell ref="E3:E6"/>
    <mergeCell ref="H3:H6"/>
    <mergeCell ref="G3:G6"/>
    <mergeCell ref="D3:D6"/>
    <mergeCell ref="F3:F6"/>
  </mergeCells>
  <phoneticPr fontId="8" type="noConversion"/>
  <printOptions horizontalCentered="1"/>
  <pageMargins left="0.15748031496062992" right="0.39370078740157483" top="1.2104166666666667" bottom="0.45208333333333334" header="0.51181102362204722" footer="0.51181102362204722"/>
  <pageSetup paperSize="9" scale="70" orientation="portrait" r:id="rId1"/>
  <headerFooter alignWithMargins="0">
    <oddHeader>&amp;R&amp;9Załącznik nr  9
do sprawozdania rocznego z wykonania budżetu
Gminy Nowa Wieś Wielka
za 2009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8</vt:lpstr>
    </vt:vector>
  </TitlesOfParts>
  <Company>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NWW</dc:creator>
  <cp:lastModifiedBy>D.Jarzębecki</cp:lastModifiedBy>
  <cp:lastPrinted>2010-03-03T09:41:14Z</cp:lastPrinted>
  <dcterms:created xsi:type="dcterms:W3CDTF">1998-12-09T13:02:10Z</dcterms:created>
  <dcterms:modified xsi:type="dcterms:W3CDTF">2020-01-22T07:12:35Z</dcterms:modified>
</cp:coreProperties>
</file>